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Boilermakers 191\Employers\"/>
    </mc:Choice>
  </mc:AlternateContent>
  <xr:revisionPtr revIDLastSave="0" documentId="13_ncr:1_{5B66F1D4-B528-4780-A638-EE6832B05E3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Excel'!$B$1:$K$52</definedName>
    <definedName name="Print_Area_MI" localSheetId="0">'Remittance in Excel'!$B$1:$K$47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16" i="6"/>
  <c r="F39" i="6" a="1"/>
  <c r="F39" i="6" s="1"/>
  <c r="I43" i="6" s="1"/>
  <c r="K50" i="6"/>
  <c r="G39" i="6" l="1" a="1"/>
  <c r="G39" i="6" s="1"/>
  <c r="E43" i="6"/>
  <c r="E39" i="6"/>
  <c r="E42" i="6" l="1"/>
  <c r="I42" i="6" s="1"/>
  <c r="E46" i="6"/>
  <c r="I46" i="6" s="1"/>
  <c r="K44" i="6" l="1"/>
  <c r="K47" i="6"/>
  <c r="K52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<sst xmlns="http://schemas.openxmlformats.org/spreadsheetml/2006/main" count="63" uniqueCount="60">
  <si>
    <t>HOURS</t>
  </si>
  <si>
    <t>GRAND TOTALS:</t>
  </si>
  <si>
    <t xml:space="preserve">PENSION PLAN: </t>
  </si>
  <si>
    <t>=</t>
  </si>
  <si>
    <t xml:space="preserve">Regular </t>
  </si>
  <si>
    <t>and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</si>
  <si>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</si>
  <si>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</si>
  <si>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</si>
  <si>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</si>
  <si>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</si>
  <si>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</si>
  <si>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</si>
  <si>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</si>
  <si>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</si>
  <si>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</si>
  <si>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(Heath Benefit Plans) </t>
  </si>
  <si>
    <t xml:space="preserve">HOURS x </t>
  </si>
  <si>
    <t>HOURS x</t>
  </si>
  <si>
    <t>No Where BC   V1Y 0Z2</t>
  </si>
  <si>
    <t>(604)111-1111</t>
  </si>
  <si>
    <t>Sample NDT Employer</t>
  </si>
  <si>
    <t xml:space="preserve">E-Mail: </t>
  </si>
  <si>
    <t>jdoe@??.com</t>
  </si>
  <si>
    <t>FIRST NAME</t>
  </si>
  <si>
    <t>Comments: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</si>
  <si>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</si>
  <si>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</si>
  <si>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</si>
  <si>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</si>
  <si>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</si>
  <si>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</si>
  <si>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</si>
  <si>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</si>
  <si>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</si>
  <si>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</si>
  <si>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</si>
  <si>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</si>
  <si>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LAST NAME</t>
  </si>
  <si>
    <t>(Hour Bank – Incl. Pension)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</si>
  <si>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</si>
  <si>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</si>
  <si>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</si>
  <si>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</si>
  <si>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</si>
  <si>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</si>
  <si>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</si>
  <si>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 Boilermakers Lodge No. 191 Benefit and Pension Plans</t>
  </si>
  <si>
    <t>REMITTANCE REPORT</t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</si>
  <si>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contributions@boilermakers191benefits.org</t>
    </r>
  </si>
  <si>
    <t xml:space="preserve">        Reports must be received in the Administrator's office no later than the 15th of the month following the month worked.</t>
  </si>
  <si>
    <t xml:space="preserve">        Report Last Revised:  May 2025</t>
  </si>
  <si>
    <t>5. Email this form to contributions@boilermakers191benefits.org</t>
  </si>
  <si>
    <t>Voluntary Pension Contribution Rate</t>
  </si>
  <si>
    <t xml:space="preserve">Voluntary </t>
  </si>
  <si>
    <t xml:space="preserve">Sub-Total (Pension Funds) </t>
  </si>
  <si>
    <t>TOTAL PAYABLE (Boilermakers Lodge No. 191 Benefit and Pension Plan)</t>
  </si>
  <si>
    <t>BENEFIT PLAN:</t>
  </si>
  <si>
    <t>Voluntary Pension Contribution Amount</t>
  </si>
  <si>
    <t>Seaspan Victoria Shipyards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</si>
</sst>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83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5" xfId="0" applyFont="1" applyBorder="1"/>
    <xf numFmtId="0" fontId="4" fillId="0" borderId="6" xfId="0" applyFont="1" applyBorder="1" applyAlignment="1">
      <alignment horizontal="left"/>
    </xf>
    <xf numFmtId="165" fontId="7" fillId="0" borderId="5" xfId="0" applyNumberFormat="1" applyFont="1" applyBorder="1"/>
    <xf numFmtId="0" fontId="1" fillId="0" borderId="0" xfId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5" fontId="1" fillId="2" borderId="1" xfId="0" applyNumberFormat="1" applyFont="1" applyFill="1" applyBorder="1" applyProtection="1">
      <protection locked="0"/>
    </xf>
    <xf numFmtId="165" fontId="8" fillId="2" borderId="3" xfId="0" applyNumberFormat="1" applyFont="1" applyFill="1" applyBorder="1" applyProtection="1">
      <protection locked="0"/>
    </xf>
    <xf numFmtId="165" fontId="7" fillId="2" borderId="10" xfId="0" applyNumberFormat="1" applyFont="1" applyFill="1" applyBorder="1"/>
    <xf numFmtId="165" fontId="1" fillId="3" borderId="1" xfId="0" applyNumberFormat="1" applyFont="1" applyFill="1" applyBorder="1" applyProtection="1">
      <protection locked="0"/>
    </xf>
    <xf numFmtId="165" fontId="8" fillId="3" borderId="1" xfId="0" applyNumberFormat="1" applyFont="1" applyFill="1" applyBorder="1" applyProtection="1">
      <protection locked="0"/>
    </xf>
    <xf numFmtId="165" fontId="8" fillId="3" borderId="3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7" fillId="2" borderId="0" xfId="0" applyNumberFormat="1" applyFont="1" applyFill="1"/>
    <xf numFmtId="0" fontId="4" fillId="2" borderId="0" xfId="0" quotePrefix="1" applyFont="1" applyFill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167" fontId="7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13" fillId="2" borderId="0" xfId="0" applyNumberFormat="1" applyFont="1" applyFill="1"/>
    <xf numFmtId="167" fontId="8" fillId="3" borderId="0" xfId="0" applyNumberFormat="1" applyFont="1" applyFill="1" applyAlignment="1" applyProtection="1">
      <alignment horizontal="center"/>
      <protection locked="0"/>
    </xf>
    <xf numFmtId="165" fontId="7" fillId="3" borderId="0" xfId="0" applyNumberFormat="1" applyFont="1" applyFill="1"/>
    <xf numFmtId="165" fontId="7" fillId="2" borderId="5" xfId="0" applyNumberFormat="1" applyFont="1" applyFill="1" applyBorder="1"/>
    <xf numFmtId="0" fontId="9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K52"/>
  <sheetViews>
    <sheetView showGridLines="0" tabSelected="1" zoomScaleNormal="100" zoomScaleSheetLayoutView="85" workbookViewId="0">
      <selection activeCell="I9" sqref="I9"/>
    </sheetView>
  </sheetViews>
  <sheetFormatPr defaultColWidth="9.765625" defaultRowHeight="15.5" x14ac:dyDescent="0.35"/>
  <cols>
    <col min="1" max="1" width="1.69140625" style="9" customWidth="1"/>
    <col min="2" max="2" width="14.3046875" style="9" customWidth="1"/>
    <col min="3" max="3" width="19.07421875" style="9" customWidth="1"/>
    <col min="4" max="4" width="13.53515625" style="9" customWidth="1"/>
    <col min="5" max="5" width="10.07421875" style="9" customWidth="1"/>
    <col min="6" max="6" width="10.84375" style="15" customWidth="1"/>
    <col min="7" max="7" width="10.07421875" style="15" customWidth="1"/>
    <col min="8" max="8" width="9.53515625" style="9" customWidth="1"/>
    <col min="9" max="9" width="7.53515625" style="9" customWidth="1"/>
    <col min="10" max="10" width="7.69140625" style="9" customWidth="1"/>
    <col min="11" max="11" width="10.23046875" style="9" customWidth="1"/>
    <col min="12" max="12" width="9.765625" style="9"/>
    <col min="13" max="13" width="10.3046875" style="9" bestFit="1" customWidth="1"/>
    <col min="14" max="16384" width="9.765625" style="9"/>
  </cols>
  <sheetData>
    <row r="1" spans="1:11" s="6" customFormat="1" ht="20" x14ac:dyDescent="0.4">
      <c r="A1" s="80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44" t="s">
        <v>42</v>
      </c>
    </row>
    <row r="2" spans="1:11" s="6" customFormat="1" ht="20" x14ac:dyDescent="0.4">
      <c r="A2" s="80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43" t="s">
        <v>43</v>
      </c>
    </row>
    <row r="3" spans="1:11" s="6" customFormat="1" ht="20" x14ac:dyDescent="0.4">
      <c r="A3" s="80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43" t="s">
        <v>44</v>
      </c>
    </row>
    <row r="4" spans="1:11" s="6" customFormat="1" ht="20" x14ac:dyDescent="0.4">
      <c r="A4" s="80" t="s">
        <v>48</v>
      </c>
      <c r="B4" s="80"/>
      <c r="C4" s="80"/>
      <c r="D4" s="80"/>
      <c r="E4" s="80"/>
      <c r="F4" s="80"/>
      <c r="G4" s="80"/>
      <c r="H4" s="80"/>
      <c r="I4" s="80"/>
      <c r="J4" s="80"/>
      <c r="K4" s="43" t="s">
        <v>45</v>
      </c>
    </row>
    <row r="5" spans="1:11" s="6" customFormat="1" ht="20" x14ac:dyDescent="0.4">
      <c r="A5" s="81" t="s">
        <v>39</v>
      </c>
      <c r="B5" s="81"/>
      <c r="C5" s="81"/>
      <c r="D5" s="81"/>
      <c r="E5" s="81"/>
      <c r="F5" s="81"/>
      <c r="G5" s="81"/>
      <c r="H5" s="81"/>
      <c r="I5" s="81"/>
      <c r="J5" s="81"/>
      <c r="K5" s="43" t="s">
        <v>46</v>
      </c>
    </row>
    <row r="6" spans="1:11" s="43" customFormat="1" ht="20.149999999999999" customHeight="1" x14ac:dyDescent="0.35">
      <c r="A6" s="82" t="s">
        <v>49</v>
      </c>
      <c r="B6" s="82"/>
      <c r="C6" s="82"/>
      <c r="D6" s="82"/>
      <c r="E6" s="82"/>
      <c r="F6" s="82"/>
      <c r="G6" s="82"/>
      <c r="H6" s="82"/>
      <c r="I6" s="82"/>
      <c r="J6" s="82"/>
      <c r="K6" s="43" t="s">
        <v>52</v>
      </c>
    </row>
    <row r="7" spans="1:11" ht="20.149999999999999" customHeight="1" x14ac:dyDescent="0.35">
      <c r="A7" s="74" t="s">
        <v>50</v>
      </c>
      <c r="B7" s="74"/>
      <c r="C7" s="74"/>
      <c r="D7" s="74"/>
      <c r="E7" s="74"/>
      <c r="F7" s="74"/>
      <c r="G7" s="74"/>
      <c r="H7" s="74"/>
      <c r="I7" s="74"/>
      <c r="J7" s="74"/>
      <c r="K7" s="43" t="s">
        <v>40</v>
      </c>
    </row>
    <row r="8" spans="1:11" ht="20.149999999999999" customHeight="1" x14ac:dyDescent="0.35">
      <c r="A8" s="75" t="s">
        <v>51</v>
      </c>
      <c r="B8" s="75"/>
      <c r="C8" s="75"/>
      <c r="D8" s="75"/>
      <c r="E8" s="75"/>
      <c r="F8" s="75"/>
      <c r="G8" s="75"/>
      <c r="H8" s="75"/>
      <c r="I8" s="75"/>
      <c r="J8" s="75"/>
      <c r="K8" s="43" t="s">
        <v>41</v>
      </c>
    </row>
    <row r="9" spans="1:11" ht="15" customHeight="1" x14ac:dyDescent="0.35">
      <c r="C9" s="26"/>
      <c r="D9" s="26"/>
      <c r="E9" s="26"/>
      <c r="F9" s="27"/>
      <c r="G9" s="28"/>
      <c r="H9" s="26"/>
      <c r="I9" s="26"/>
      <c r="J9" s="26"/>
    </row>
    <row r="10" spans="1:11" x14ac:dyDescent="0.35">
      <c r="B10" s="29" t="s">
        <v>12</v>
      </c>
      <c r="C10" s="20" t="s">
        <v>21</v>
      </c>
      <c r="D10" s="7"/>
      <c r="E10" s="7"/>
      <c r="F10" s="8"/>
      <c r="G10" s="8"/>
      <c r="H10" s="29" t="s">
        <v>14</v>
      </c>
      <c r="I10" s="10" t="s">
        <v>20</v>
      </c>
      <c r="J10" s="7"/>
      <c r="K10" s="7"/>
    </row>
    <row r="11" spans="1:11" x14ac:dyDescent="0.35">
      <c r="B11" s="29" t="s">
        <v>7</v>
      </c>
      <c r="C11" s="21" t="s">
        <v>13</v>
      </c>
      <c r="D11" s="13"/>
      <c r="E11" s="7"/>
      <c r="F11" s="8"/>
      <c r="G11" s="8"/>
      <c r="H11" s="30" t="s">
        <v>22</v>
      </c>
      <c r="I11" s="10" t="s">
        <v>23</v>
      </c>
      <c r="J11" s="7"/>
      <c r="K11" s="7"/>
    </row>
    <row r="12" spans="1:11" x14ac:dyDescent="0.35">
      <c r="B12" s="30"/>
      <c r="C12" s="22" t="s">
        <v>19</v>
      </c>
      <c r="D12" s="13"/>
      <c r="E12" s="7"/>
      <c r="F12" s="8"/>
      <c r="G12" s="8"/>
      <c r="H12" s="29" t="s">
        <v>8</v>
      </c>
      <c r="I12" s="10" t="s">
        <v>15</v>
      </c>
      <c r="J12" s="7"/>
      <c r="K12" s="7"/>
    </row>
    <row r="13" spans="1:11" x14ac:dyDescent="0.35">
      <c r="B13" s="29" t="s">
        <v>6</v>
      </c>
      <c r="C13" s="23">
        <v>45778</v>
      </c>
      <c r="D13" s="1"/>
      <c r="E13" s="7"/>
      <c r="F13" s="8"/>
      <c r="G13" s="8"/>
      <c r="H13" s="30"/>
      <c r="I13" s="7"/>
      <c r="J13" s="7"/>
      <c r="K13" s="7"/>
    </row>
    <row r="14" spans="1:11" s="11" customFormat="1" ht="15.75" customHeight="1" x14ac:dyDescent="0.2">
      <c r="B14" s="24"/>
      <c r="C14" s="39" t="s">
        <v>9</v>
      </c>
      <c r="D14" s="37"/>
      <c r="E14" s="76" t="s">
        <v>0</v>
      </c>
      <c r="F14" s="78" t="s">
        <v>53</v>
      </c>
      <c r="G14" s="78" t="s">
        <v>58</v>
      </c>
    </row>
    <row r="15" spans="1:11" s="11" customFormat="1" ht="25.5" customHeight="1" thickBot="1" x14ac:dyDescent="0.25">
      <c r="B15" s="25" t="s">
        <v>10</v>
      </c>
      <c r="C15" s="38" t="s">
        <v>38</v>
      </c>
      <c r="D15" s="38" t="s">
        <v>24</v>
      </c>
      <c r="E15" s="77"/>
      <c r="F15" s="79"/>
      <c r="G15" s="79"/>
    </row>
    <row r="16" spans="1:11" s="12" customFormat="1" ht="16.5" customHeight="1" thickTop="1" x14ac:dyDescent="0.35">
      <c r="B16" s="41">
        <v>111222333</v>
      </c>
      <c r="C16" s="41" t="s">
        <v>33</v>
      </c>
      <c r="D16" s="42" t="s">
        <v>28</v>
      </c>
      <c r="E16" s="48"/>
      <c r="F16" s="48"/>
      <c r="G16" s="45">
        <f>E16*F16</f>
        <v>0</v>
      </c>
    </row>
    <row r="17" spans="2:7" s="12" customFormat="1" ht="15.75" customHeight="1" x14ac:dyDescent="0.35">
      <c r="B17" s="41">
        <v>222333444</v>
      </c>
      <c r="C17" s="42" t="s">
        <v>34</v>
      </c>
      <c r="D17" s="42" t="s">
        <v>29</v>
      </c>
      <c r="E17" s="48"/>
      <c r="F17" s="48"/>
      <c r="G17" s="45">
        <f t="shared" ref="G17:G37" si="0">E17*F17</f>
        <v>0</v>
      </c>
    </row>
    <row r="18" spans="2:7" s="12" customFormat="1" ht="15.75" customHeight="1" x14ac:dyDescent="0.35">
      <c r="B18" s="41">
        <v>333444555</v>
      </c>
      <c r="C18" s="42" t="s">
        <v>35</v>
      </c>
      <c r="D18" s="42" t="s">
        <v>30</v>
      </c>
      <c r="E18" s="48"/>
      <c r="F18" s="48"/>
      <c r="G18" s="45">
        <f t="shared" si="0"/>
        <v>0</v>
      </c>
    </row>
    <row r="19" spans="2:7" s="12" customFormat="1" ht="15.75" customHeight="1" x14ac:dyDescent="0.35">
      <c r="B19" s="41">
        <v>444555666</v>
      </c>
      <c r="C19" s="42" t="s">
        <v>36</v>
      </c>
      <c r="D19" s="42" t="s">
        <v>31</v>
      </c>
      <c r="E19" s="48"/>
      <c r="F19" s="48"/>
      <c r="G19" s="45">
        <f t="shared" si="0"/>
        <v>0</v>
      </c>
    </row>
    <row r="20" spans="2:7" s="12" customFormat="1" ht="15.75" customHeight="1" x14ac:dyDescent="0.35">
      <c r="B20" s="2"/>
      <c r="C20" s="2"/>
      <c r="D20" s="2"/>
      <c r="E20" s="49"/>
      <c r="F20" s="49"/>
      <c r="G20" s="45">
        <f t="shared" si="0"/>
        <v>0</v>
      </c>
    </row>
    <row r="21" spans="2:7" s="12" customFormat="1" ht="15.75" customHeight="1" x14ac:dyDescent="0.35">
      <c r="B21" s="2"/>
      <c r="C21" s="2"/>
      <c r="D21" s="2"/>
      <c r="E21" s="49"/>
      <c r="F21" s="49"/>
      <c r="G21" s="45">
        <f t="shared" si="0"/>
        <v>0</v>
      </c>
    </row>
    <row r="22" spans="2:7" s="12" customFormat="1" ht="15.75" customHeight="1" x14ac:dyDescent="0.35">
      <c r="B22" s="2"/>
      <c r="C22" s="2"/>
      <c r="D22" s="2"/>
      <c r="E22" s="49"/>
      <c r="F22" s="49"/>
      <c r="G22" s="45">
        <f t="shared" si="0"/>
        <v>0</v>
      </c>
    </row>
    <row r="23" spans="2:7" s="12" customFormat="1" ht="15.75" customHeight="1" x14ac:dyDescent="0.35">
      <c r="B23" s="2"/>
      <c r="C23" s="2"/>
      <c r="D23" s="2"/>
      <c r="E23" s="49"/>
      <c r="F23" s="49"/>
      <c r="G23" s="45">
        <f t="shared" si="0"/>
        <v>0</v>
      </c>
    </row>
    <row r="24" spans="2:7" s="12" customFormat="1" ht="15.75" customHeight="1" x14ac:dyDescent="0.35">
      <c r="B24" s="2"/>
      <c r="C24" s="2"/>
      <c r="D24" s="2"/>
      <c r="E24" s="49"/>
      <c r="F24" s="49"/>
      <c r="G24" s="45">
        <f t="shared" si="0"/>
        <v>0</v>
      </c>
    </row>
    <row r="25" spans="2:7" s="12" customFormat="1" ht="15.75" customHeight="1" x14ac:dyDescent="0.35">
      <c r="B25" s="2"/>
      <c r="C25" s="2"/>
      <c r="D25" s="2"/>
      <c r="E25" s="49"/>
      <c r="F25" s="49"/>
      <c r="G25" s="45">
        <f t="shared" si="0"/>
        <v>0</v>
      </c>
    </row>
    <row r="26" spans="2:7" s="12" customFormat="1" ht="15.75" customHeight="1" x14ac:dyDescent="0.35">
      <c r="B26" s="2"/>
      <c r="C26" s="2"/>
      <c r="D26" s="2"/>
      <c r="E26" s="49"/>
      <c r="F26" s="49"/>
      <c r="G26" s="45">
        <f t="shared" si="0"/>
        <v>0</v>
      </c>
    </row>
    <row r="27" spans="2:7" s="12" customFormat="1" ht="15.75" customHeight="1" x14ac:dyDescent="0.35">
      <c r="B27" s="2"/>
      <c r="C27" s="2"/>
      <c r="D27" s="2"/>
      <c r="E27" s="49"/>
      <c r="F27" s="49"/>
      <c r="G27" s="45">
        <f t="shared" si="0"/>
        <v>0</v>
      </c>
    </row>
    <row r="28" spans="2:7" s="12" customFormat="1" ht="15.75" customHeight="1" x14ac:dyDescent="0.35">
      <c r="B28" s="2"/>
      <c r="C28" s="2"/>
      <c r="D28" s="2"/>
      <c r="E28" s="49"/>
      <c r="F28" s="49"/>
      <c r="G28" s="45">
        <f t="shared" si="0"/>
        <v>0</v>
      </c>
    </row>
    <row r="29" spans="2:7" s="12" customFormat="1" ht="15.75" customHeight="1" x14ac:dyDescent="0.35">
      <c r="B29" s="2"/>
      <c r="C29" s="2"/>
      <c r="D29" s="2"/>
      <c r="E29" s="49"/>
      <c r="F29" s="49"/>
      <c r="G29" s="45">
        <f t="shared" si="0"/>
        <v>0</v>
      </c>
    </row>
    <row r="30" spans="2:7" s="12" customFormat="1" ht="15.75" customHeight="1" x14ac:dyDescent="0.35">
      <c r="B30" s="2"/>
      <c r="C30" s="2"/>
      <c r="D30" s="2"/>
      <c r="E30" s="49"/>
      <c r="F30" s="49"/>
      <c r="G30" s="45">
        <f t="shared" si="0"/>
        <v>0</v>
      </c>
    </row>
    <row r="31" spans="2:7" s="12" customFormat="1" ht="15.75" customHeight="1" x14ac:dyDescent="0.35">
      <c r="B31" s="2"/>
      <c r="C31" s="2"/>
      <c r="D31" s="2"/>
      <c r="E31" s="49"/>
      <c r="F31" s="49"/>
      <c r="G31" s="45">
        <f t="shared" si="0"/>
        <v>0</v>
      </c>
    </row>
    <row r="32" spans="2:7" s="12" customFormat="1" ht="15.75" customHeight="1" x14ac:dyDescent="0.35">
      <c r="B32" s="2"/>
      <c r="C32" s="2"/>
      <c r="D32" s="2"/>
      <c r="E32" s="49"/>
      <c r="F32" s="49"/>
      <c r="G32" s="45">
        <f t="shared" si="0"/>
        <v>0</v>
      </c>
    </row>
    <row r="33" spans="2:11" s="12" customFormat="1" ht="15.75" customHeight="1" x14ac:dyDescent="0.35">
      <c r="B33" s="2"/>
      <c r="C33" s="2"/>
      <c r="D33" s="2"/>
      <c r="E33" s="49"/>
      <c r="F33" s="49"/>
      <c r="G33" s="45">
        <f t="shared" si="0"/>
        <v>0</v>
      </c>
    </row>
    <row r="34" spans="2:11" s="12" customFormat="1" ht="15.75" customHeight="1" x14ac:dyDescent="0.35">
      <c r="B34" s="2"/>
      <c r="C34" s="2"/>
      <c r="D34" s="2"/>
      <c r="E34" s="49"/>
      <c r="F34" s="49"/>
      <c r="G34" s="45">
        <f t="shared" si="0"/>
        <v>0</v>
      </c>
    </row>
    <row r="35" spans="2:11" s="12" customFormat="1" ht="15.75" customHeight="1" x14ac:dyDescent="0.35">
      <c r="B35" s="31"/>
      <c r="C35" s="31"/>
      <c r="D35" s="31"/>
      <c r="E35" s="50"/>
      <c r="F35" s="50"/>
      <c r="G35" s="45">
        <f t="shared" si="0"/>
        <v>0</v>
      </c>
    </row>
    <row r="36" spans="2:11" s="12" customFormat="1" ht="15.75" customHeight="1" x14ac:dyDescent="0.35">
      <c r="B36" s="31"/>
      <c r="C36" s="31"/>
      <c r="D36" s="31"/>
      <c r="E36" s="50"/>
      <c r="F36" s="50"/>
      <c r="G36" s="45">
        <f t="shared" si="0"/>
        <v>0</v>
      </c>
    </row>
    <row r="37" spans="2:11" s="12" customFormat="1" ht="15.75" customHeight="1" x14ac:dyDescent="0.35">
      <c r="B37" s="31"/>
      <c r="C37" s="31"/>
      <c r="D37" s="31"/>
      <c r="E37" s="50"/>
      <c r="F37" s="50"/>
      <c r="G37" s="45">
        <f t="shared" si="0"/>
        <v>0</v>
      </c>
    </row>
    <row r="38" spans="2:11" s="12" customFormat="1" ht="16.5" customHeight="1" thickBot="1" x14ac:dyDescent="0.4">
      <c r="B38" s="31"/>
      <c r="C38" s="31"/>
      <c r="D38" s="31"/>
      <c r="E38" s="50"/>
      <c r="F38" s="50"/>
      <c r="G38" s="46"/>
    </row>
    <row r="39" spans="2:11" ht="16" thickTop="1" x14ac:dyDescent="0.35">
      <c r="B39" s="32"/>
      <c r="C39" s="33" t="s">
        <v>1</v>
      </c>
      <c r="D39" s="34"/>
      <c r="E39" s="73">
        <f>SUM(E16:E38)</f>
        <v>0</v>
      </c>
      <c r="F39" s="47" cm="1">
        <f t="array" ref="F39">SUM(F16:F38*E16:E38)</f>
        <v>0</v>
      </c>
      <c r="G39" s="47" cm="1">
        <f t="array" ref="G39">SUM(G16:G38*F16:F38)</f>
        <v>0</v>
      </c>
    </row>
    <row r="40" spans="2:11" x14ac:dyDescent="0.35">
      <c r="B40" s="13" t="s">
        <v>11</v>
      </c>
      <c r="C40" s="14"/>
      <c r="D40" s="14"/>
      <c r="E40" s="14"/>
      <c r="F40" s="3"/>
      <c r="G40" s="4"/>
      <c r="H40" s="14"/>
      <c r="I40" s="14"/>
      <c r="J40" s="14"/>
      <c r="K40" s="14"/>
    </row>
    <row r="41" spans="2:11" x14ac:dyDescent="0.35">
      <c r="B41" s="14"/>
      <c r="C41" s="14"/>
      <c r="D41" s="14"/>
      <c r="E41" s="14"/>
      <c r="F41" s="3"/>
      <c r="G41" s="4"/>
      <c r="H41" s="14"/>
      <c r="I41" s="14"/>
      <c r="J41" s="14"/>
      <c r="K41" s="14"/>
    </row>
    <row r="42" spans="2:11" s="51" customFormat="1" x14ac:dyDescent="0.35">
      <c r="B42" s="52" t="s">
        <v>2</v>
      </c>
      <c r="D42" s="53" t="s">
        <v>4</v>
      </c>
      <c r="E42" s="54">
        <f>+E39</f>
        <v>0</v>
      </c>
      <c r="F42" s="53" t="s">
        <v>17</v>
      </c>
      <c r="G42" s="55">
        <v>6.07</v>
      </c>
      <c r="H42" s="56" t="s">
        <v>3</v>
      </c>
      <c r="I42" s="54">
        <f>E42*G42</f>
        <v>0</v>
      </c>
      <c r="J42" s="57"/>
      <c r="K42" s="58" t="s">
        <v>32</v>
      </c>
    </row>
    <row r="43" spans="2:11" s="51" customFormat="1" x14ac:dyDescent="0.35">
      <c r="B43" s="52"/>
      <c r="D43" s="59" t="s">
        <v>54</v>
      </c>
      <c r="E43" s="54">
        <f>F39</f>
        <v>0</v>
      </c>
      <c r="F43" s="60"/>
      <c r="G43" s="55"/>
      <c r="H43" s="56" t="s">
        <v>3</v>
      </c>
      <c r="I43" s="54">
        <f>F39</f>
        <v>0</v>
      </c>
      <c r="J43" s="57"/>
      <c r="K43" s="57"/>
    </row>
    <row r="44" spans="2:11" s="51" customFormat="1" x14ac:dyDescent="0.35">
      <c r="B44" s="57"/>
      <c r="C44" s="57"/>
      <c r="G44" s="61"/>
      <c r="H44" s="59" t="s">
        <v>55</v>
      </c>
      <c r="J44" s="57"/>
      <c r="K44" s="62">
        <f>SUM(I42:I43)</f>
        <v>0</v>
      </c>
    </row>
    <row r="45" spans="2:11" s="51" customFormat="1" x14ac:dyDescent="0.35">
      <c r="B45" s="57"/>
      <c r="C45" s="57"/>
      <c r="G45" s="61"/>
      <c r="H45" s="59"/>
      <c r="J45" s="57"/>
      <c r="K45" s="62"/>
    </row>
    <row r="46" spans="2:11" s="51" customFormat="1" x14ac:dyDescent="0.35">
      <c r="B46" s="52" t="s">
        <v>57</v>
      </c>
      <c r="C46" s="57"/>
      <c r="D46" s="53" t="s">
        <v>4</v>
      </c>
      <c r="E46" s="54">
        <f>E39</f>
        <v>0</v>
      </c>
      <c r="F46" s="53" t="s">
        <v>18</v>
      </c>
      <c r="G46" s="55">
        <v>2.13</v>
      </c>
      <c r="H46" s="63" t="s">
        <v>3</v>
      </c>
      <c r="I46" s="54">
        <f>E46*G46</f>
        <v>0</v>
      </c>
    </row>
    <row r="47" spans="2:11" s="51" customFormat="1" x14ac:dyDescent="0.35">
      <c r="B47" s="57"/>
      <c r="C47" s="59"/>
      <c r="D47" s="64"/>
      <c r="E47" s="57"/>
      <c r="F47" s="53"/>
      <c r="G47" s="56"/>
      <c r="H47" s="53" t="s">
        <v>16</v>
      </c>
      <c r="I47" s="57"/>
      <c r="J47" s="57"/>
      <c r="K47" s="65">
        <f>SUM(I46:I46)</f>
        <v>0</v>
      </c>
    </row>
    <row r="48" spans="2:11" x14ac:dyDescent="0.35">
      <c r="B48" s="14"/>
      <c r="C48" s="14"/>
      <c r="D48" s="14"/>
      <c r="F48" s="9"/>
      <c r="G48" s="9"/>
    </row>
    <row r="49" spans="2:11" x14ac:dyDescent="0.35">
      <c r="B49" s="14"/>
      <c r="C49" s="35"/>
      <c r="D49" s="14"/>
      <c r="E49" s="17"/>
      <c r="F49" s="3"/>
      <c r="G49" s="35" t="s">
        <v>26</v>
      </c>
      <c r="H49" s="5"/>
      <c r="I49" s="17"/>
      <c r="J49" s="19"/>
      <c r="K49" s="18"/>
    </row>
    <row r="50" spans="2:11" x14ac:dyDescent="0.35">
      <c r="B50" s="14"/>
      <c r="C50" s="35" t="s">
        <v>37</v>
      </c>
      <c r="D50" s="14"/>
      <c r="E50" s="35"/>
      <c r="F50" s="36" t="s">
        <v>25</v>
      </c>
      <c r="G50" s="71"/>
      <c r="H50" s="36" t="s">
        <v>27</v>
      </c>
      <c r="I50" s="72">
        <v>0</v>
      </c>
      <c r="J50" s="19"/>
      <c r="K50" s="65">
        <f>I50</f>
        <v>0</v>
      </c>
    </row>
    <row r="51" spans="2:11" x14ac:dyDescent="0.35">
      <c r="F51" s="16"/>
      <c r="K51" s="40"/>
    </row>
    <row r="52" spans="2:11" s="51" customFormat="1" x14ac:dyDescent="0.35">
      <c r="B52" s="66"/>
      <c r="C52" s="66"/>
      <c r="D52" s="66"/>
      <c r="E52" s="67" t="s">
        <v>56</v>
      </c>
      <c r="F52" s="68"/>
      <c r="G52" s="69"/>
      <c r="H52" s="66"/>
      <c r="I52" s="66"/>
      <c r="J52" s="66"/>
      <c r="K52" s="70">
        <f>SUM(K44:K50)</f>
        <v>0</v>
      </c>
    </row>
  </sheetData>
  <mergeCells count="11">
    <mergeCell ref="A6:J6"/>
    <mergeCell ref="A1:J1"/>
    <mergeCell ref="A2:J2"/>
    <mergeCell ref="A3:J3"/>
    <mergeCell ref="A4:J4"/>
    <mergeCell ref="A5:J5"/>
    <mergeCell ref="A7:J7"/>
    <mergeCell ref="A8:J8"/>
    <mergeCell ref="E14:E15"/>
    <mergeCell ref="F14:F15"/>
    <mergeCell ref="G14:G15"/>
  </mergeCells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2025-05-29T14:05:33Z</dcterms:modified>
</cp:coreProperties>
</file>